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0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Kaynaklar'!$A$1:$M$13</definedName>
  </definedNames>
  <calcPr fullCalcOnLoad="1"/>
</workbook>
</file>

<file path=xl/sharedStrings.xml><?xml version="1.0" encoding="utf-8"?>
<sst xmlns="http://schemas.openxmlformats.org/spreadsheetml/2006/main" count="106" uniqueCount="87">
  <si>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</si>
  <si>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</si>
  <si>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</si>
  <si>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</si>
  <si>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</si>
  <si>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</si>
  <si>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</si>
  <si>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</si>
  <si>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</si>
  <si>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</si>
  <si>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</si>
  <si>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</si>
  <si>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</si>
  <si>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</si>
  <si>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</si>
  <si>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</si>
  <si>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</si>
  <si>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</si>
  <si>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</si>
  <si>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</si>
  <si>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</si>
  <si>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</si>
  <si>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</si>
  <si>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</si>
  <si>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</si>
  <si>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</si>
  <si>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</si>
  <si>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</si>
  <si>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</si>
  <si>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</si>
  <si>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</si>
  <si>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</si>
  <si>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</si>
  <si>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</si>
  <si>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</si>
  <si>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</si>
  <si>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</si>
  <si>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</si>
  <si>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</si>
  <si>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</si>
  <si>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</si>
  <si>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</si>
  <si>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</si>
  <si>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</si>
  <si>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</si>
  <si>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</si>
  <si>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</si>
  <si>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</si>
  <si>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</si>
  <si>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</si>
  <si>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</si>
  <si>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</si>
  <si>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</si>
  <si>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</si>
  <si>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</si>
  <si>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</si>
  <si>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Alanında uzmanlık kazanır</t>
  </si>
  <si>
    <t>Balkan Çalışmaları ABD.</t>
  </si>
  <si>
    <t>Kamuoyunu bilgilendirici sunum yapabilme</t>
  </si>
  <si>
    <t>Diplomasi Tarihi</t>
  </si>
  <si>
    <t>Diplomasi tarihi konusunda öğrencinin alt yapıya sahip olmasının saglaması ve dış politika ve diplomasi arasında ilişkinin öğretilmesi</t>
  </si>
  <si>
    <t>1- Diplomasi tanımını öğrenir ve dış politika analizi yapar</t>
  </si>
  <si>
    <t xml:space="preserve">2- 19. yüzyılda avrupa ve balkanlardaki siyasi gelişmeleri analiz eder
</t>
  </si>
  <si>
    <t>3- Türkiye'nin diplomasi anlayışını kavrar</t>
  </si>
  <si>
    <t>Yakın dönem Balkan tarihine hakim olabilme</t>
  </si>
  <si>
    <t>Tarih bilimi ve tarih yazımı</t>
  </si>
  <si>
    <t>Dış politika ve diplomasi ilişkisi</t>
  </si>
  <si>
    <t>Diplomasi türleri</t>
  </si>
  <si>
    <t>Ortaçağda diplomasi</t>
  </si>
  <si>
    <t>Fransız İhtilalinin diplomasiye etkisi</t>
  </si>
  <si>
    <t>Viyana kongresi ve diplomasiye etkisi</t>
  </si>
  <si>
    <t>19. yüzyılda yaşanan gelişmelerin diplomasiye etkisi</t>
  </si>
  <si>
    <t>Ara Sınav</t>
  </si>
  <si>
    <t>Balkanlarda ve Osmanlıda diploması</t>
  </si>
  <si>
    <t>Balkan uluslarının bağımsızlık süreci</t>
  </si>
  <si>
    <t>Birinci Dünya Savaşı ve gizli diplomasi</t>
  </si>
  <si>
    <t>Birinci Dünya Savaşı sonrası yeni düzen</t>
  </si>
  <si>
    <t>Lozan diplomasisi ve Atatürk dönemi diplomasi anlayışı</t>
  </si>
  <si>
    <t>Anlatım, Soru Yanıt, Problem Çözme</t>
  </si>
  <si>
    <t>Eğitisel Gezi,  Beyin Fırtınası, Görüş Geliştirme</t>
  </si>
  <si>
    <t>Baskın Oran, Türk Dış Politikası, İletişim</t>
  </si>
  <si>
    <t>Oral sander, Siyasi Tarih, İmge Yay.</t>
  </si>
  <si>
    <t>Rifat Üçarol, Siyasi Tarih, der yay.</t>
  </si>
  <si>
    <t>GÜZ/BAHAR</t>
  </si>
  <si>
    <t>Doç. Dr. Çağla Derya TAĞMAT</t>
  </si>
  <si>
    <t>5 0 0 2 0 0 8 0 1 1 4 1</t>
  </si>
  <si>
    <t>Ödevlerin sunumunun gerçekleştirilmesi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</si>
</sst>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19" xfId="47" applyNumberFormat="1" applyFont="1" applyFill="1" applyBorder="1" applyAlignment="1" applyProtection="1">
      <alignment horizontal="center" vertical="center"/>
      <protection hidden="1"/>
    </xf>
    <xf numFmtId="0" fontId="7" fillId="34" borderId="20" xfId="47" applyNumberFormat="1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center"/>
      <protection locked="0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/>
      <protection/>
    </xf>
    <xf numFmtId="0" fontId="3" fillId="33" borderId="23" xfId="0" applyFont="1" applyFill="1" applyBorder="1" applyAlignment="1" applyProtection="1">
      <alignment horizontal="center" vertical="top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/>
      <protection locked="0"/>
    </xf>
    <xf numFmtId="0" fontId="1" fillId="34" borderId="32" xfId="0" applyFont="1" applyFill="1" applyBorder="1" applyAlignment="1" applyProtection="1">
      <alignment horizontal="left" vertical="top" wrapText="1"/>
      <protection locked="0"/>
    </xf>
    <xf numFmtId="0" fontId="0" fillId="34" borderId="32" xfId="0" applyFont="1" applyFill="1" applyBorder="1" applyAlignment="1" applyProtection="1">
      <alignment horizontal="left" vertical="top"/>
      <protection locked="0"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tabSelected="1" zoomScalePageLayoutView="0" workbookViewId="0" topLeftCell="A7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2:14" ht="20.25" customHeight="1" thickBot="1">
      <c r="B3" s="79" t="s">
        <v>48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33" customHeight="1" thickBot="1">
      <c r="B4" s="23" t="s">
        <v>23</v>
      </c>
      <c r="C4" s="85" t="s">
        <v>59</v>
      </c>
      <c r="D4" s="86"/>
      <c r="E4" s="86"/>
      <c r="F4" s="86"/>
      <c r="G4" s="86"/>
      <c r="H4" s="87"/>
      <c r="I4" s="82" t="s">
        <v>54</v>
      </c>
      <c r="J4" s="83"/>
      <c r="K4" s="84" t="s">
        <v>84</v>
      </c>
      <c r="L4" s="67"/>
      <c r="M4" s="67"/>
      <c r="N4" s="68"/>
    </row>
    <row r="5" spans="2:14" ht="26.25" customHeight="1" thickBot="1">
      <c r="B5" s="92" t="s">
        <v>26</v>
      </c>
      <c r="C5" s="93"/>
      <c r="D5" s="93"/>
      <c r="E5" s="89" t="s">
        <v>57</v>
      </c>
      <c r="F5" s="90"/>
      <c r="G5" s="90"/>
      <c r="H5" s="91"/>
      <c r="I5" s="23" t="s">
        <v>25</v>
      </c>
      <c r="J5" s="88" t="s">
        <v>83</v>
      </c>
      <c r="K5" s="87"/>
      <c r="L5" s="23" t="s">
        <v>24</v>
      </c>
      <c r="M5" s="88" t="s">
        <v>85</v>
      </c>
      <c r="N5" s="87"/>
    </row>
    <row r="6" spans="2:14" ht="24" customHeight="1" thickBot="1">
      <c r="B6" s="69" t="s">
        <v>0</v>
      </c>
      <c r="C6" s="70"/>
      <c r="D6" s="70"/>
      <c r="E6" s="71"/>
      <c r="F6" s="86" t="s">
        <v>49</v>
      </c>
      <c r="G6" s="86"/>
      <c r="H6" s="87"/>
      <c r="I6" s="66" t="s">
        <v>1</v>
      </c>
      <c r="J6" s="67"/>
      <c r="K6" s="67"/>
      <c r="L6" s="67"/>
      <c r="M6" s="67"/>
      <c r="N6" s="68"/>
    </row>
    <row r="7" spans="2:15" ht="26.25" customHeight="1" thickBot="1">
      <c r="B7" s="69" t="s">
        <v>2</v>
      </c>
      <c r="C7" s="70"/>
      <c r="D7" s="70"/>
      <c r="E7" s="71"/>
      <c r="F7" s="72" t="s">
        <v>43</v>
      </c>
      <c r="G7" s="74"/>
      <c r="H7" s="72" t="s">
        <v>44</v>
      </c>
      <c r="I7" s="74"/>
      <c r="J7" s="73" t="s">
        <v>3</v>
      </c>
      <c r="K7" s="73"/>
      <c r="L7" s="72" t="s">
        <v>50</v>
      </c>
      <c r="M7" s="73"/>
      <c r="N7" s="74"/>
      <c r="O7" s="39"/>
    </row>
    <row r="8" spans="2:14" ht="21.75" customHeight="1" thickBot="1">
      <c r="B8" s="69" t="s">
        <v>4</v>
      </c>
      <c r="C8" s="70"/>
      <c r="D8" s="70"/>
      <c r="E8" s="71"/>
      <c r="F8" s="66" t="s">
        <v>51</v>
      </c>
      <c r="G8" s="67"/>
      <c r="H8" s="67"/>
      <c r="I8" s="67"/>
      <c r="J8" s="67"/>
      <c r="K8" s="67"/>
      <c r="L8" s="67"/>
      <c r="M8" s="67"/>
      <c r="N8" s="68"/>
    </row>
    <row r="9" spans="2:14" ht="22.5" customHeight="1" thickBot="1">
      <c r="B9" s="69" t="s">
        <v>5</v>
      </c>
      <c r="C9" s="70"/>
      <c r="D9" s="70"/>
      <c r="E9" s="71"/>
      <c r="F9" s="75" t="s">
        <v>52</v>
      </c>
      <c r="G9" s="67"/>
      <c r="H9" s="67"/>
      <c r="I9" s="67"/>
      <c r="J9" s="67"/>
      <c r="K9" s="67"/>
      <c r="L9" s="67"/>
      <c r="M9" s="67"/>
      <c r="N9" s="68"/>
    </row>
    <row r="10" spans="2:14" ht="24" customHeight="1" thickBot="1">
      <c r="B10" s="69" t="s">
        <v>6</v>
      </c>
      <c r="C10" s="70"/>
      <c r="D10" s="70"/>
      <c r="E10" s="71"/>
      <c r="F10" s="66">
        <v>3</v>
      </c>
      <c r="G10" s="67"/>
      <c r="H10" s="67"/>
      <c r="I10" s="67"/>
      <c r="J10" s="67"/>
      <c r="K10" s="67"/>
      <c r="L10" s="67"/>
      <c r="M10" s="67"/>
      <c r="N10" s="68"/>
    </row>
    <row r="11" spans="2:14" ht="25.5" customHeight="1" thickBot="1">
      <c r="B11" s="69" t="s">
        <v>7</v>
      </c>
      <c r="C11" s="70"/>
      <c r="D11" s="70"/>
      <c r="E11" s="71"/>
      <c r="F11" s="46">
        <f>'1.5 AKTS Tablosu'!N13</f>
        <v>10</v>
      </c>
      <c r="G11" s="47"/>
      <c r="H11" s="47"/>
      <c r="I11" s="47"/>
      <c r="J11" s="47"/>
      <c r="K11" s="47"/>
      <c r="L11" s="47"/>
      <c r="M11" s="47"/>
      <c r="N11" s="48"/>
    </row>
    <row r="12" spans="2:14" ht="18" customHeight="1">
      <c r="B12" s="57" t="s">
        <v>8</v>
      </c>
      <c r="C12" s="58"/>
      <c r="D12" s="58"/>
      <c r="E12" s="59"/>
      <c r="F12" s="49" t="s">
        <v>60</v>
      </c>
      <c r="G12" s="50"/>
      <c r="H12" s="50"/>
      <c r="I12" s="50"/>
      <c r="J12" s="50"/>
      <c r="K12" s="50"/>
      <c r="L12" s="50"/>
      <c r="M12" s="50"/>
      <c r="N12" s="51"/>
    </row>
    <row r="13" spans="2:14" ht="15">
      <c r="B13" s="60"/>
      <c r="C13" s="61"/>
      <c r="D13" s="61"/>
      <c r="E13" s="62"/>
      <c r="F13" s="52"/>
      <c r="G13" s="44"/>
      <c r="H13" s="44"/>
      <c r="I13" s="44"/>
      <c r="J13" s="44"/>
      <c r="K13" s="44"/>
      <c r="L13" s="44"/>
      <c r="M13" s="44"/>
      <c r="N13" s="53"/>
    </row>
    <row r="14" spans="2:14" ht="15">
      <c r="B14" s="60"/>
      <c r="C14" s="61"/>
      <c r="D14" s="61"/>
      <c r="E14" s="62"/>
      <c r="F14" s="52"/>
      <c r="G14" s="44"/>
      <c r="H14" s="44"/>
      <c r="I14" s="44"/>
      <c r="J14" s="44"/>
      <c r="K14" s="44"/>
      <c r="L14" s="44"/>
      <c r="M14" s="44"/>
      <c r="N14" s="53"/>
    </row>
    <row r="15" spans="2:15" ht="15">
      <c r="B15" s="60"/>
      <c r="C15" s="61"/>
      <c r="D15" s="61"/>
      <c r="E15" s="62"/>
      <c r="F15" s="52"/>
      <c r="G15" s="44"/>
      <c r="H15" s="44"/>
      <c r="I15" s="44"/>
      <c r="J15" s="44"/>
      <c r="K15" s="44"/>
      <c r="L15" s="44"/>
      <c r="M15" s="44"/>
      <c r="N15" s="53"/>
      <c r="O15" s="3"/>
    </row>
    <row r="16" spans="2:14" ht="15">
      <c r="B16" s="60"/>
      <c r="C16" s="61"/>
      <c r="D16" s="61"/>
      <c r="E16" s="62"/>
      <c r="F16" s="52"/>
      <c r="G16" s="44"/>
      <c r="H16" s="44"/>
      <c r="I16" s="44"/>
      <c r="J16" s="44"/>
      <c r="K16" s="44"/>
      <c r="L16" s="44"/>
      <c r="M16" s="44"/>
      <c r="N16" s="53"/>
    </row>
    <row r="17" spans="2:14" ht="15.75" thickBot="1">
      <c r="B17" s="63"/>
      <c r="C17" s="64"/>
      <c r="D17" s="64"/>
      <c r="E17" s="65"/>
      <c r="F17" s="54"/>
      <c r="G17" s="55"/>
      <c r="H17" s="55"/>
      <c r="I17" s="55"/>
      <c r="J17" s="55"/>
      <c r="K17" s="55"/>
      <c r="L17" s="55"/>
      <c r="M17" s="55"/>
      <c r="N17" s="56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4" ht="15">
      <c r="A23" s="4"/>
      <c r="B23" s="45"/>
      <c r="C23" s="45"/>
      <c r="D23" s="45"/>
      <c r="E23" s="45"/>
      <c r="F23" s="45"/>
      <c r="G23" s="45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45"/>
      <c r="C24" s="45"/>
      <c r="D24" s="45"/>
      <c r="E24" s="45"/>
      <c r="F24" s="45"/>
      <c r="G24" s="45"/>
      <c r="H24" s="45"/>
      <c r="I24" s="45"/>
      <c r="J24" s="45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44"/>
      <c r="F33" s="44"/>
      <c r="G33" s="44"/>
      <c r="H33" s="44"/>
      <c r="I33" s="44"/>
      <c r="J33" s="44"/>
      <c r="K33" s="44"/>
      <c r="L33" s="44"/>
      <c r="M33" s="44"/>
    </row>
  </sheetData>
  <sheetProtection formatCells="0" formatColumns="0" formatRows="0" insertColumns="0" insertRows="0" insertHyperlinks="0" deleteColumns="0" deleteRows="0" sort="0" autoFilter="0" pivotTables="0"/>
  <mergeCells count="31">
    <mergeCell ref="B5:D5"/>
    <mergeCell ref="M5:N5"/>
    <mergeCell ref="F7:G7"/>
    <mergeCell ref="H7:I7"/>
    <mergeCell ref="J7:K7"/>
    <mergeCell ref="I6:N6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8:E8"/>
    <mergeCell ref="F8:N8"/>
    <mergeCell ref="B9:E9"/>
    <mergeCell ref="B11:E11"/>
    <mergeCell ref="L7:N7"/>
    <mergeCell ref="F9:N9"/>
    <mergeCell ref="B7:E7"/>
    <mergeCell ref="E33:M33"/>
    <mergeCell ref="B22:O22"/>
    <mergeCell ref="F11:N11"/>
    <mergeCell ref="F12:N17"/>
    <mergeCell ref="B12:E17"/>
    <mergeCell ref="F10:N10"/>
    <mergeCell ref="B23:G23"/>
    <mergeCell ref="B24:J24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Q20" sqref="Q20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100" t="s">
        <v>9</v>
      </c>
      <c r="C2" s="101"/>
      <c r="D2" s="101"/>
      <c r="E2" s="102"/>
      <c r="F2" s="100" t="s">
        <v>45</v>
      </c>
      <c r="G2" s="101"/>
      <c r="H2" s="101"/>
      <c r="I2" s="101"/>
      <c r="J2" s="102"/>
      <c r="K2" s="100" t="s">
        <v>46</v>
      </c>
      <c r="L2" s="108"/>
      <c r="M2" s="108"/>
      <c r="N2" s="108"/>
      <c r="O2" s="109"/>
      <c r="P2" s="7"/>
    </row>
    <row r="3" spans="2:16" ht="15">
      <c r="B3" s="103"/>
      <c r="C3" s="104"/>
      <c r="D3" s="104"/>
      <c r="E3" s="105"/>
      <c r="F3" s="103"/>
      <c r="G3" s="104"/>
      <c r="H3" s="104"/>
      <c r="I3" s="104"/>
      <c r="J3" s="105"/>
      <c r="K3" s="110"/>
      <c r="L3" s="111"/>
      <c r="M3" s="111"/>
      <c r="N3" s="111"/>
      <c r="O3" s="112"/>
      <c r="P3" s="7"/>
    </row>
    <row r="4" spans="2:16" ht="15">
      <c r="B4" s="103"/>
      <c r="C4" s="104"/>
      <c r="D4" s="104"/>
      <c r="E4" s="105"/>
      <c r="F4" s="103"/>
      <c r="G4" s="104"/>
      <c r="H4" s="104"/>
      <c r="I4" s="104"/>
      <c r="J4" s="105"/>
      <c r="K4" s="110"/>
      <c r="L4" s="111"/>
      <c r="M4" s="111"/>
      <c r="N4" s="111"/>
      <c r="O4" s="112"/>
      <c r="P4" s="7"/>
    </row>
    <row r="5" spans="2:16" ht="15">
      <c r="B5" s="103"/>
      <c r="C5" s="104"/>
      <c r="D5" s="104"/>
      <c r="E5" s="105"/>
      <c r="F5" s="103"/>
      <c r="G5" s="104"/>
      <c r="H5" s="104"/>
      <c r="I5" s="104"/>
      <c r="J5" s="105"/>
      <c r="K5" s="110"/>
      <c r="L5" s="111"/>
      <c r="M5" s="111"/>
      <c r="N5" s="111"/>
      <c r="O5" s="112"/>
      <c r="P5" s="7"/>
    </row>
    <row r="6" spans="2:16" ht="15">
      <c r="B6" s="103"/>
      <c r="C6" s="104"/>
      <c r="D6" s="104"/>
      <c r="E6" s="105"/>
      <c r="F6" s="103"/>
      <c r="G6" s="104"/>
      <c r="H6" s="104"/>
      <c r="I6" s="104"/>
      <c r="J6" s="105"/>
      <c r="K6" s="110"/>
      <c r="L6" s="111"/>
      <c r="M6" s="111"/>
      <c r="N6" s="111"/>
      <c r="O6" s="112"/>
      <c r="P6" s="7"/>
    </row>
    <row r="7" spans="2:16" ht="15.75" thickBot="1">
      <c r="B7" s="103"/>
      <c r="C7" s="104"/>
      <c r="D7" s="104"/>
      <c r="E7" s="105"/>
      <c r="F7" s="103"/>
      <c r="G7" s="104"/>
      <c r="H7" s="104"/>
      <c r="I7" s="104"/>
      <c r="J7" s="105"/>
      <c r="K7" s="113"/>
      <c r="L7" s="114"/>
      <c r="M7" s="114"/>
      <c r="N7" s="114"/>
      <c r="O7" s="115"/>
      <c r="P7" s="7"/>
    </row>
    <row r="8" spans="2:16" ht="15.75">
      <c r="B8" s="103"/>
      <c r="C8" s="104"/>
      <c r="D8" s="104"/>
      <c r="E8" s="105"/>
      <c r="F8" s="103"/>
      <c r="G8" s="104"/>
      <c r="H8" s="104"/>
      <c r="I8" s="104"/>
      <c r="J8" s="105"/>
      <c r="K8" s="98">
        <v>1</v>
      </c>
      <c r="L8" s="98">
        <v>2</v>
      </c>
      <c r="M8" s="98">
        <v>3</v>
      </c>
      <c r="N8" s="98">
        <v>4</v>
      </c>
      <c r="O8" s="96">
        <v>5</v>
      </c>
      <c r="P8" s="8"/>
    </row>
    <row r="9" spans="2:16" ht="16.5" thickBot="1">
      <c r="B9" s="103"/>
      <c r="C9" s="104"/>
      <c r="D9" s="104"/>
      <c r="E9" s="105"/>
      <c r="F9" s="103"/>
      <c r="G9" s="104"/>
      <c r="H9" s="104"/>
      <c r="I9" s="104"/>
      <c r="J9" s="105"/>
      <c r="K9" s="99"/>
      <c r="L9" s="99"/>
      <c r="M9" s="99"/>
      <c r="N9" s="99"/>
      <c r="O9" s="97"/>
      <c r="P9" s="8"/>
    </row>
    <row r="10" spans="2:16" ht="62.25" customHeight="1">
      <c r="B10" s="117" t="s">
        <v>61</v>
      </c>
      <c r="C10" s="107"/>
      <c r="D10" s="107"/>
      <c r="E10" s="107"/>
      <c r="F10" s="106" t="s">
        <v>56</v>
      </c>
      <c r="G10" s="107"/>
      <c r="H10" s="107"/>
      <c r="I10" s="107"/>
      <c r="J10" s="107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116" t="s">
        <v>62</v>
      </c>
      <c r="C11" s="95"/>
      <c r="D11" s="95"/>
      <c r="E11" s="95"/>
      <c r="F11" s="94" t="s">
        <v>58</v>
      </c>
      <c r="G11" s="95"/>
      <c r="H11" s="95"/>
      <c r="I11" s="95"/>
      <c r="J11" s="95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116" t="s">
        <v>63</v>
      </c>
      <c r="C12" s="95"/>
      <c r="D12" s="95"/>
      <c r="E12" s="95"/>
      <c r="F12" s="94" t="s">
        <v>64</v>
      </c>
      <c r="G12" s="95"/>
      <c r="H12" s="95"/>
      <c r="I12" s="95"/>
      <c r="J12" s="95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4" ht="1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B15:N15"/>
    <mergeCell ref="B12:E12"/>
    <mergeCell ref="F12:J12"/>
    <mergeCell ref="B14:M14"/>
    <mergeCell ref="M8:M9"/>
    <mergeCell ref="B11:E11"/>
    <mergeCell ref="B2:E9"/>
    <mergeCell ref="B10:E10"/>
    <mergeCell ref="F11:J11"/>
    <mergeCell ref="O8:O9"/>
    <mergeCell ref="K8:K9"/>
    <mergeCell ref="F2:J9"/>
    <mergeCell ref="F10:J10"/>
    <mergeCell ref="K2:O7"/>
    <mergeCell ref="L8:L9"/>
    <mergeCell ref="N8:N9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17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34" t="s">
        <v>39</v>
      </c>
      <c r="C2" s="135"/>
      <c r="D2" s="136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33">
        <v>1</v>
      </c>
      <c r="C4" s="124" t="s">
        <v>65</v>
      </c>
      <c r="D4" s="120" t="s">
        <v>79</v>
      </c>
    </row>
    <row r="5" spans="2:4" s="40" customFormat="1" ht="15" customHeight="1">
      <c r="B5" s="133"/>
      <c r="C5" s="125"/>
      <c r="D5" s="123"/>
    </row>
    <row r="6" spans="2:4" s="40" customFormat="1" ht="15" customHeight="1">
      <c r="B6" s="133">
        <v>2</v>
      </c>
      <c r="C6" s="124" t="s">
        <v>66</v>
      </c>
      <c r="D6" s="120" t="s">
        <v>78</v>
      </c>
    </row>
    <row r="7" spans="2:4" s="40" customFormat="1" ht="15" customHeight="1">
      <c r="B7" s="133"/>
      <c r="C7" s="125"/>
      <c r="D7" s="123"/>
    </row>
    <row r="8" spans="2:4" s="40" customFormat="1" ht="15" customHeight="1">
      <c r="B8" s="133">
        <v>3</v>
      </c>
      <c r="C8" s="124" t="s">
        <v>67</v>
      </c>
      <c r="D8" s="120" t="s">
        <v>78</v>
      </c>
    </row>
    <row r="9" spans="2:4" s="40" customFormat="1" ht="15" customHeight="1">
      <c r="B9" s="133"/>
      <c r="C9" s="125"/>
      <c r="D9" s="123"/>
    </row>
    <row r="10" spans="2:4" s="40" customFormat="1" ht="15" customHeight="1">
      <c r="B10" s="133">
        <v>4</v>
      </c>
      <c r="C10" s="124" t="s">
        <v>68</v>
      </c>
      <c r="D10" s="120" t="s">
        <v>78</v>
      </c>
    </row>
    <row r="11" spans="2:4" s="40" customFormat="1" ht="15" customHeight="1">
      <c r="B11" s="133"/>
      <c r="C11" s="125"/>
      <c r="D11" s="123"/>
    </row>
    <row r="12" spans="2:4" s="40" customFormat="1" ht="15" customHeight="1">
      <c r="B12" s="133">
        <v>5</v>
      </c>
      <c r="C12" s="124" t="s">
        <v>69</v>
      </c>
      <c r="D12" s="120" t="s">
        <v>78</v>
      </c>
    </row>
    <row r="13" spans="2:4" s="40" customFormat="1" ht="15" customHeight="1">
      <c r="B13" s="133"/>
      <c r="C13" s="125"/>
      <c r="D13" s="123"/>
    </row>
    <row r="14" spans="2:4" s="40" customFormat="1" ht="15" customHeight="1">
      <c r="B14" s="133">
        <v>6</v>
      </c>
      <c r="C14" s="124" t="s">
        <v>70</v>
      </c>
      <c r="D14" s="120" t="s">
        <v>78</v>
      </c>
    </row>
    <row r="15" spans="2:4" s="40" customFormat="1" ht="15" customHeight="1">
      <c r="B15" s="133"/>
      <c r="C15" s="125"/>
      <c r="D15" s="123"/>
    </row>
    <row r="16" spans="2:4" s="40" customFormat="1" ht="15" customHeight="1">
      <c r="B16" s="133">
        <v>7</v>
      </c>
      <c r="C16" s="124" t="s">
        <v>72</v>
      </c>
      <c r="D16" s="120" t="s">
        <v>78</v>
      </c>
    </row>
    <row r="17" spans="2:4" s="40" customFormat="1" ht="15" customHeight="1">
      <c r="B17" s="133"/>
      <c r="C17" s="125"/>
      <c r="D17" s="123"/>
    </row>
    <row r="18" spans="2:4" s="40" customFormat="1" ht="15" customHeight="1">
      <c r="B18" s="133">
        <v>8</v>
      </c>
      <c r="C18" s="124" t="s">
        <v>71</v>
      </c>
      <c r="D18" s="120" t="s">
        <v>78</v>
      </c>
    </row>
    <row r="19" spans="2:4" s="40" customFormat="1" ht="15" customHeight="1">
      <c r="B19" s="133"/>
      <c r="C19" s="125"/>
      <c r="D19" s="123"/>
    </row>
    <row r="20" spans="2:4" s="40" customFormat="1" ht="15" customHeight="1">
      <c r="B20" s="132">
        <v>9</v>
      </c>
      <c r="C20" s="126" t="s">
        <v>73</v>
      </c>
      <c r="D20" s="118" t="s">
        <v>78</v>
      </c>
    </row>
    <row r="21" spans="2:4" s="40" customFormat="1" ht="15" customHeight="1">
      <c r="B21" s="132"/>
      <c r="C21" s="127"/>
      <c r="D21" s="119"/>
    </row>
    <row r="22" spans="2:4" s="40" customFormat="1" ht="15" customHeight="1">
      <c r="B22" s="132">
        <v>10</v>
      </c>
      <c r="C22" s="126" t="s">
        <v>74</v>
      </c>
      <c r="D22" s="118" t="s">
        <v>78</v>
      </c>
    </row>
    <row r="23" spans="2:4" s="40" customFormat="1" ht="15" customHeight="1">
      <c r="B23" s="132"/>
      <c r="C23" s="127"/>
      <c r="D23" s="119"/>
    </row>
    <row r="24" spans="2:4" s="40" customFormat="1" ht="15" customHeight="1">
      <c r="B24" s="132">
        <v>11</v>
      </c>
      <c r="C24" s="126" t="s">
        <v>75</v>
      </c>
      <c r="D24" s="120" t="s">
        <v>78</v>
      </c>
    </row>
    <row r="25" spans="2:4" s="40" customFormat="1" ht="15" customHeight="1">
      <c r="B25" s="132"/>
      <c r="C25" s="127"/>
      <c r="D25" s="119"/>
    </row>
    <row r="26" spans="2:4" s="40" customFormat="1" ht="15" customHeight="1">
      <c r="B26" s="132">
        <v>12</v>
      </c>
      <c r="C26" s="124" t="s">
        <v>76</v>
      </c>
      <c r="D26" s="118" t="s">
        <v>78</v>
      </c>
    </row>
    <row r="27" spans="2:4" s="40" customFormat="1" ht="15" customHeight="1">
      <c r="B27" s="132"/>
      <c r="C27" s="125"/>
      <c r="D27" s="119"/>
    </row>
    <row r="28" spans="2:4" s="40" customFormat="1" ht="15" customHeight="1">
      <c r="B28" s="132">
        <v>13</v>
      </c>
      <c r="C28" s="126" t="s">
        <v>77</v>
      </c>
      <c r="D28" s="120" t="s">
        <v>78</v>
      </c>
    </row>
    <row r="29" spans="2:4" s="40" customFormat="1" ht="15" customHeight="1">
      <c r="B29" s="132"/>
      <c r="C29" s="127"/>
      <c r="D29" s="119"/>
    </row>
    <row r="30" spans="2:4" s="40" customFormat="1" ht="15" customHeight="1">
      <c r="B30" s="132">
        <v>14</v>
      </c>
      <c r="C30" s="124" t="s">
        <v>86</v>
      </c>
      <c r="D30" s="120" t="s">
        <v>78</v>
      </c>
    </row>
    <row r="31" spans="2:4" s="40" customFormat="1" ht="15" customHeight="1">
      <c r="B31" s="132"/>
      <c r="C31" s="125"/>
      <c r="D31" s="119"/>
    </row>
    <row r="32" spans="2:4" s="40" customFormat="1" ht="15" customHeight="1">
      <c r="B32" s="132">
        <v>15</v>
      </c>
      <c r="C32" s="126" t="s">
        <v>86</v>
      </c>
      <c r="D32" s="118" t="s">
        <v>78</v>
      </c>
    </row>
    <row r="33" spans="2:4" s="40" customFormat="1" ht="15" customHeight="1">
      <c r="B33" s="132"/>
      <c r="C33" s="127"/>
      <c r="D33" s="119"/>
    </row>
    <row r="34" spans="2:4" s="40" customFormat="1" ht="15" customHeight="1">
      <c r="B34" s="128">
        <v>16</v>
      </c>
      <c r="C34" s="130" t="s">
        <v>33</v>
      </c>
      <c r="D34" s="121" t="s">
        <v>78</v>
      </c>
    </row>
    <row r="35" spans="2:4" s="40" customFormat="1" ht="15" customHeight="1" thickBot="1">
      <c r="B35" s="129"/>
      <c r="C35" s="131"/>
      <c r="D35" s="122"/>
    </row>
    <row r="39" spans="2:5" ht="15">
      <c r="B39" s="45"/>
      <c r="C39" s="45"/>
      <c r="D39" s="37"/>
      <c r="E39" s="37"/>
    </row>
    <row r="40" spans="2:5" ht="15">
      <c r="B40" s="45"/>
      <c r="C40" s="45"/>
      <c r="D40" s="45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C12:C13"/>
    <mergeCell ref="C10:C11"/>
    <mergeCell ref="C8:C9"/>
    <mergeCell ref="C6:C7"/>
    <mergeCell ref="C22:C23"/>
    <mergeCell ref="C20:C21"/>
    <mergeCell ref="D20:D21"/>
    <mergeCell ref="D18:D19"/>
    <mergeCell ref="D16:D17"/>
    <mergeCell ref="D14:D15"/>
    <mergeCell ref="D12:D13"/>
    <mergeCell ref="D10:D11"/>
    <mergeCell ref="D26:D27"/>
    <mergeCell ref="D24:D25"/>
    <mergeCell ref="D22:D23"/>
    <mergeCell ref="D34:D35"/>
    <mergeCell ref="D32:D33"/>
    <mergeCell ref="D30:D31"/>
    <mergeCell ref="D28:D29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45"/>
      <c r="C18" s="45"/>
      <c r="D18" s="45"/>
      <c r="E18" s="45"/>
    </row>
    <row r="19" spans="2:5" ht="15">
      <c r="B19" s="45"/>
      <c r="C19" s="45"/>
      <c r="D19" s="45"/>
      <c r="E19" s="45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B15" sqref="B15:O20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60" t="s">
        <v>10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ht="27.75" customHeight="1">
      <c r="B3" s="163" t="s">
        <v>13</v>
      </c>
      <c r="C3" s="164"/>
      <c r="D3" s="164"/>
      <c r="E3" s="164"/>
      <c r="F3" s="164"/>
      <c r="G3" s="164"/>
      <c r="H3" s="164"/>
      <c r="I3" s="164"/>
      <c r="J3" s="164"/>
      <c r="K3" s="164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49" t="s">
        <v>37</v>
      </c>
      <c r="C7" s="150"/>
      <c r="D7" s="150"/>
      <c r="E7" s="150"/>
      <c r="F7" s="150"/>
      <c r="G7" s="150"/>
      <c r="H7" s="150"/>
      <c r="I7" s="150"/>
      <c r="J7" s="150"/>
      <c r="K7" s="151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49" t="s">
        <v>38</v>
      </c>
      <c r="C9" s="150"/>
      <c r="D9" s="150"/>
      <c r="E9" s="150"/>
      <c r="F9" s="150"/>
      <c r="G9" s="150"/>
      <c r="H9" s="150"/>
      <c r="I9" s="150"/>
      <c r="J9" s="150"/>
      <c r="K9" s="151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56" t="s">
        <v>20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"/>
      <c r="M11" s="1"/>
      <c r="N11" s="20">
        <f>N4+N5+N6+N7+N8+N9+N10</f>
        <v>300</v>
      </c>
    </row>
    <row r="12" spans="2:14" ht="24" customHeight="1">
      <c r="B12" s="156" t="s">
        <v>21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"/>
      <c r="M12" s="1"/>
      <c r="N12" s="20">
        <f>N11/30</f>
        <v>10</v>
      </c>
    </row>
    <row r="13" spans="2:14" ht="28.5" customHeight="1" thickBot="1">
      <c r="B13" s="158" t="s">
        <v>22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22"/>
      <c r="M13" s="22"/>
      <c r="N13" s="21">
        <f>ROUND(N12,0)</f>
        <v>10</v>
      </c>
    </row>
    <row r="15" spans="2:15" ht="15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ht="1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2:15" ht="18" customHeight="1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2:15" ht="1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2:15" ht="1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2:15" ht="1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 formatCells="0" formatColumns="0" formatRows="0" insertColumns="0" insertRows="0" insertHyperlinks="0" deleteColumns="0" deleteRows="0" sort="0" autoFilter="0" pivotTables="0"/>
  <mergeCells count="13">
    <mergeCell ref="B2:N2"/>
    <mergeCell ref="B3:K3"/>
    <mergeCell ref="B4:K4"/>
    <mergeCell ref="B5:K5"/>
    <mergeCell ref="B6:K6"/>
    <mergeCell ref="B8:K8"/>
    <mergeCell ref="B7:K7"/>
    <mergeCell ref="B9:K9"/>
    <mergeCell ref="B15:O20"/>
    <mergeCell ref="B10:K10"/>
    <mergeCell ref="B11:K11"/>
    <mergeCell ref="B12:K12"/>
    <mergeCell ref="B13:K13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28"/>
  <sheetViews>
    <sheetView zoomScalePageLayoutView="0" workbookViewId="0" topLeftCell="A1">
      <selection activeCell="B13" sqref="B13:L13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8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21" customHeight="1"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6.5" customHeight="1">
      <c r="B4" s="174">
        <v>1</v>
      </c>
      <c r="C4" s="165" t="s">
        <v>80</v>
      </c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6.5" customHeight="1">
      <c r="B5" s="174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6.5" customHeight="1">
      <c r="B6" s="174">
        <v>2</v>
      </c>
      <c r="C6" s="166" t="s">
        <v>81</v>
      </c>
      <c r="D6" s="166"/>
      <c r="E6" s="166"/>
      <c r="F6" s="166"/>
      <c r="G6" s="166"/>
      <c r="H6" s="166"/>
      <c r="I6" s="166"/>
      <c r="J6" s="166"/>
      <c r="K6" s="166"/>
      <c r="L6" s="167"/>
    </row>
    <row r="7" spans="2:12" ht="16.5" customHeight="1">
      <c r="B7" s="174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6.5" customHeight="1">
      <c r="B8" s="174">
        <v>3</v>
      </c>
      <c r="C8" s="166" t="s">
        <v>82</v>
      </c>
      <c r="D8" s="166"/>
      <c r="E8" s="166"/>
      <c r="F8" s="166"/>
      <c r="G8" s="166"/>
      <c r="H8" s="166"/>
      <c r="I8" s="166"/>
      <c r="J8" s="166"/>
      <c r="K8" s="166"/>
      <c r="L8" s="167"/>
    </row>
    <row r="9" spans="2:12" ht="16.5" customHeight="1">
      <c r="B9" s="174"/>
      <c r="C9" s="166"/>
      <c r="D9" s="166"/>
      <c r="E9" s="166"/>
      <c r="F9" s="166"/>
      <c r="G9" s="166"/>
      <c r="H9" s="166"/>
      <c r="I9" s="166"/>
      <c r="J9" s="166"/>
      <c r="K9" s="166"/>
      <c r="L9" s="167"/>
    </row>
    <row r="13" spans="2:12" ht="1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27" spans="2:10" ht="1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5"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 formatCells="0" formatColumns="0" formatRows="0" insertColumns="0" insertRows="0" insertHyperlinks="0" deleteColumns="0" deleteRows="0" sort="0" autoFilter="0" pivotTables="0"/>
  <mergeCells count="8">
    <mergeCell ref="C4:L5"/>
    <mergeCell ref="C6:L7"/>
    <mergeCell ref="C8:L9"/>
    <mergeCell ref="B13:L13"/>
    <mergeCell ref="B2:L3"/>
    <mergeCell ref="B4:B5"/>
    <mergeCell ref="B6:B7"/>
    <mergeCell ref="B8:B9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